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kmin-my.sharepoint.com/personal/dovile_daugine_metrinsp_lt/Documents/Desktop/darbo kompas/LMI/Planavimas_new/2024 m/III ket/"/>
    </mc:Choice>
  </mc:AlternateContent>
  <xr:revisionPtr revIDLastSave="0" documentId="8_{023FC876-0789-4586-8CB5-7A953D4A28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Sheet1!$A$8:$H$33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G31" i="1"/>
  <c r="H42" i="1" s="1"/>
  <c r="H44" i="1" s="1"/>
  <c r="H41" i="1" l="1"/>
</calcChain>
</file>

<file path=xl/sharedStrings.xml><?xml version="1.0" encoding="utf-8"?>
<sst xmlns="http://schemas.openxmlformats.org/spreadsheetml/2006/main" count="130" uniqueCount="96">
  <si>
    <t>Eil. Nr.</t>
  </si>
  <si>
    <t>Ekonominės veiklos rūšis pagal EVRK 2 RED</t>
  </si>
  <si>
    <t>Ūkio subjekto pavadinimas</t>
  </si>
  <si>
    <t>Ūkio subjekto kodas (JAR)</t>
  </si>
  <si>
    <t>Numatomas patikrinimo mėnuo</t>
  </si>
  <si>
    <t>Pastabos</t>
  </si>
  <si>
    <t>Didelės rizikos</t>
  </si>
  <si>
    <t xml:space="preserve">Rytų regiono skyrius </t>
  </si>
  <si>
    <t>Vidutinės rizikos</t>
  </si>
  <si>
    <t xml:space="preserve">Vakarų regiono skyrius </t>
  </si>
  <si>
    <t>Bendras patikrinimų skaičius:</t>
  </si>
  <si>
    <t>Iš viso</t>
  </si>
  <si>
    <t>Viso:</t>
  </si>
  <si>
    <t>Ūkio subjekto adresas (JAR)</t>
  </si>
  <si>
    <t>Ūkio subjekto veiklavietė</t>
  </si>
  <si>
    <t>Variklinių transporto priemonių techninė priežiūra ir remontas</t>
  </si>
  <si>
    <t>Vandentiekio, šildymo ir oro kondicionavimo sistemų įrengimas</t>
  </si>
  <si>
    <t>Pieninių veikla ir sūrių gamyba</t>
  </si>
  <si>
    <t>Betono gaminių, skirtų statybinėms reikmėms, gamyba</t>
  </si>
  <si>
    <t>PATVIRTINTA</t>
  </si>
  <si>
    <t xml:space="preserve">Lietuvos metrologijos inspekcijos viršininko  </t>
  </si>
  <si>
    <t>Didmeninė prekyba, išskyrus prekybą variklinėmis transporto priemonėmis ir motociklais</t>
  </si>
  <si>
    <t>UAB "Ariogalos grūdai"</t>
  </si>
  <si>
    <t>Ariogala, 60256 Raseinių r. sav.</t>
  </si>
  <si>
    <t>Tekstilės gaminių gamyba</t>
  </si>
  <si>
    <t>UAB "Camira Fabrics"</t>
  </si>
  <si>
    <t>Žemaičių g. 47, Ariogala, 60252 Raseinių r. sav.</t>
  </si>
  <si>
    <t>Vandens surinkimas, valymas ir tiekimas</t>
  </si>
  <si>
    <t>UAB "Kauno vandenys"</t>
  </si>
  <si>
    <t>Aukštaičių g. 43, Kauno m., 44158 Kauno m. sav.</t>
  </si>
  <si>
    <t>AB "Aksa"</t>
  </si>
  <si>
    <t>Elektrėnų g. 10, Kauno m., 51218 Kauno m. sav.</t>
  </si>
  <si>
    <t>Kelių ir automagistralių tiesimas</t>
  </si>
  <si>
    <t>AB "Kauno tiltai"</t>
  </si>
  <si>
    <t>Ateities pl. 46, 3023 Kauno m. sav.</t>
  </si>
  <si>
    <t>Komunalinių elektros ir telekomunikacijos statinių statyba</t>
  </si>
  <si>
    <t>UAB "Vytrita"</t>
  </si>
  <si>
    <t>Kauno m. sav. Kauno m. Atramos g. 2</t>
  </si>
  <si>
    <t>Kitų metalinių cisternų, rezervuarų ir talpyklų gamyba</t>
  </si>
  <si>
    <t>Cosmica UAB</t>
  </si>
  <si>
    <t>H. ir O. Minkovskių g. 87, Kauno m., Kauno m. sav.</t>
  </si>
  <si>
    <t>Sprogiųjų medžiagų gamyba</t>
  </si>
  <si>
    <t>AB "Detonas"</t>
  </si>
  <si>
    <t>Jovarų g. 3a, Kauno m., 47192 Kauno m. sav.</t>
  </si>
  <si>
    <t>Vaisių, uogų ir daržovių didmeninė prekyba</t>
  </si>
  <si>
    <t>UAB "Kauno vaisių ir daržovių prekyba"</t>
  </si>
  <si>
    <t>Ateities pl. 75a, Kauno m., Kauno m. sav.</t>
  </si>
  <si>
    <t>Metalinių dirbinių, vandentiekio ir šildymo įrangos bei reikmenų didmeninė prekyba</t>
  </si>
  <si>
    <t>UAB "Gilius ir ko"</t>
  </si>
  <si>
    <t>Statybininkų g. 7A, Kauno m., Kauno m. sav.</t>
  </si>
  <si>
    <t>Makaronų, vermišelių, kuskuso ir panašių miltinių produktų gamyba</t>
  </si>
  <si>
    <t>UAB "Amber pasta"</t>
  </si>
  <si>
    <t>Raudondvario pl. 107, Kauno m., 47186 Kauno m. sav.</t>
  </si>
  <si>
    <t>MB "Simginta"</t>
  </si>
  <si>
    <t>Kauno m. sav. Kauno m. Veiverių g. 101-1</t>
  </si>
  <si>
    <t>Grūdų, neperdirbto tabako, sėklų ir pašarų gyvuliams didmeninė prekyba</t>
  </si>
  <si>
    <t>UAB "Pieno upės"</t>
  </si>
  <si>
    <t>Technikos g. 9A, Kauno m., Kauno m. sav.</t>
  </si>
  <si>
    <t>UAB "Garo ir šilumos technologijos"</t>
  </si>
  <si>
    <t>Savanorių pr. 271-212, Kauno m., 50131 Kauno m. sav.</t>
  </si>
  <si>
    <t>Gyvenamųjų ir negyvenamųjų pastatų statyba</t>
  </si>
  <si>
    <t>UAB "Kaminta"</t>
  </si>
  <si>
    <t>Partizanų g. 47a, Kauno m., 49363 Kauno m. sav.</t>
  </si>
  <si>
    <t>Kavinės, klubai, barai, restoranai</t>
  </si>
  <si>
    <t xml:space="preserve">UAB „Erstara“ </t>
  </si>
  <si>
    <t>Vytauto g. 18-2, 65184 Varėna</t>
  </si>
  <si>
    <t>Naujoji g. 22-22, Alytus</t>
  </si>
  <si>
    <t>UAB „Geirida“</t>
  </si>
  <si>
    <t>Pramoninių mašinų ir įrangos įrengimas</t>
  </si>
  <si>
    <t>UAB "TERMOLINK"</t>
  </si>
  <si>
    <t>Kaunas, B. Brazdžionio g. 2</t>
  </si>
  <si>
    <t>Žemės ūkio kooperatyvas "Pienas LT"</t>
  </si>
  <si>
    <t>Kauno r. sav. Biruliškių k. Kokybės g. 1</t>
  </si>
  <si>
    <t>Metalo konstrukcijų ir jų dalių gamyba</t>
  </si>
  <si>
    <t>UAB "Kaunas Metal"</t>
  </si>
  <si>
    <t>Ringuvos g. 65, Kauno m., 45245 Kauno m. sav.</t>
  </si>
  <si>
    <t>Vaistinių, ruošiančių ir parduodančių vaistus, veikla</t>
  </si>
  <si>
    <t>UAB "Apotheca vaistinė"</t>
  </si>
  <si>
    <t>Atoservisas, automobilių dalys</t>
  </si>
  <si>
    <t>UAB „VIDLINAS“</t>
  </si>
  <si>
    <t>Parduotuvė, Dvaro g. 9, Šilalė</t>
  </si>
  <si>
    <t>Autoservisas, Pramonės g.2, Tauragė</t>
  </si>
  <si>
    <t>Statybos technika, įranga, nuomaLogistikos paslaugos</t>
  </si>
  <si>
    <t>UAB "Jusika"</t>
  </si>
  <si>
    <t>Dargaičių k. 4, Dargaičiai, LT-73105 Tauragės r. </t>
  </si>
  <si>
    <t>Paruoštų valgių ir patiekalų gamyba</t>
  </si>
  <si>
    <t>UAB „Daigita“</t>
  </si>
  <si>
    <t>Naujojo Obelyno k., Upynos sen., Šilalės r. sav., LT-75202</t>
  </si>
  <si>
    <t>Parduotuvė, J.T.Vaižganto g.124-111, Tauragė</t>
  </si>
  <si>
    <t>Keleivių vežimas autobusais mieste ar priemiestyje</t>
  </si>
  <si>
    <t>UAB "Kauno autobusai"</t>
  </si>
  <si>
    <t>Raudondvario pl. 103, Kauno m., Kauno m. sav.</t>
  </si>
  <si>
    <t>Liepa</t>
  </si>
  <si>
    <t>Varėna, M. K. Čiurlionio g. 61</t>
  </si>
  <si>
    <t>LIETUVOS METROLOGIJOS INSPEKCIJOS 2024 M. III KETVIRČIO
TEISINĖS METROLOGIJOS PATIKRINIMŲ PLANO PAKEITIMAS
Vilnius</t>
  </si>
  <si>
    <t>2024 m. liepos 3 d.  įsakymu   Nr.11V-154-(1.2E)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</si>
</sst>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sz val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4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vertical="justify"/>
    </xf>
    <xf numFmtId="0" fontId="2" fillId="0" borderId="1" xfId="0" applyFont="1" applyBorder="1" applyAlignment="1">
      <alignment horizontal="center" vertical="justify" wrapText="1"/>
    </xf>
    <xf numFmtId="0" fontId="2" fillId="0" borderId="1" xfId="0" applyFont="1" applyBorder="1" applyAlignment="1">
      <alignment vertical="justify"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 vertical="justify" wrapText="1"/>
    </xf>
    <xf numFmtId="0" fontId="1" fillId="0" borderId="0" xfId="0" applyFont="1" applyAlignment="1">
      <alignment horizontal="left" vertical="justify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/>
    </xf>
    <xf numFmtId="1" fontId="6" fillId="0" borderId="1" xfId="0" applyNumberFormat="1" applyFont="1" applyBorder="1" applyAlignment="1">
      <alignment horizontal="left"/>
    </xf>
    <xf numFmtId="0" fontId="7" fillId="0" borderId="1" xfId="0" applyFont="1" applyBorder="1"/>
    <xf numFmtId="0" fontId="7" fillId="0" borderId="1" xfId="2" applyFont="1" applyBorder="1" applyAlignment="1">
      <alignment horizontal="left"/>
    </xf>
    <xf numFmtId="0" fontId="7" fillId="0" borderId="1" xfId="2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/>
    <xf numFmtId="0" fontId="6" fillId="0" borderId="0" xfId="0" applyFont="1"/>
    <xf numFmtId="0" fontId="7" fillId="0" borderId="1" xfId="0" applyFont="1" applyBorder="1" applyAlignment="1">
      <alignment horizontal="left" vertical="center"/>
    </xf>
    <xf numFmtId="0" fontId="6" fillId="0" borderId="3" xfId="0" applyFont="1" applyBorder="1"/>
    <xf numFmtId="0" fontId="7" fillId="0" borderId="1" xfId="1" applyFont="1" applyFill="1" applyBorder="1" applyAlignment="1">
      <alignment horizontal="left" vertical="center"/>
    </xf>
    <xf numFmtId="1" fontId="7" fillId="0" borderId="1" xfId="0" applyNumberFormat="1" applyFont="1" applyBorder="1" applyAlignment="1">
      <alignment horizontal="left" vertical="center"/>
    </xf>
    <xf numFmtId="0" fontId="6" fillId="0" borderId="1" xfId="0" applyFont="1" applyBorder="1"/>
    <xf numFmtId="0" fontId="6" fillId="0" borderId="5" xfId="0" applyFont="1" applyBorder="1"/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justify" wrapText="1"/>
    </xf>
    <xf numFmtId="0" fontId="3" fillId="0" borderId="1" xfId="0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</cellXfs>
  <cellStyles count="3">
    <cellStyle name="Good" xfId="1" builtinId="26"/>
    <cellStyle name="Įprastas 2" xfId="2" xr:uid="{38E5A600-43E7-4512-B0D1-33D95DFFD5B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zoomScale="83" workbookViewId="0">
      <selection activeCell="C5" sqref="C5"/>
    </sheetView>
  </sheetViews>
  <sheetFormatPr defaultColWidth="9.109375" defaultRowHeight="13.2" x14ac:dyDescent="0.25"/>
  <cols>
    <col min="1" max="1" width="7.6640625" style="1" customWidth="1"/>
    <col min="2" max="2" width="94.6640625" style="7" customWidth="1"/>
    <col min="3" max="3" width="77.109375" style="5" customWidth="1"/>
    <col min="4" max="4" width="15.33203125" style="5" customWidth="1"/>
    <col min="5" max="5" width="52.44140625" style="2" customWidth="1"/>
    <col min="6" max="6" width="76.109375" style="2" bestFit="1" customWidth="1"/>
    <col min="7" max="7" width="16" style="1" bestFit="1" customWidth="1"/>
    <col min="8" max="8" width="13.33203125" style="1" bestFit="1" customWidth="1"/>
    <col min="9" max="16384" width="9.109375" style="1"/>
  </cols>
  <sheetData>
    <row r="1" spans="1:8" x14ac:dyDescent="0.25">
      <c r="E1" s="2" t="s">
        <v>19</v>
      </c>
    </row>
    <row r="2" spans="1:8" x14ac:dyDescent="0.25">
      <c r="E2" s="2" t="s">
        <v>20</v>
      </c>
    </row>
    <row r="3" spans="1:8" x14ac:dyDescent="0.25">
      <c r="E3" s="2" t="s">
        <v>95</v>
      </c>
    </row>
    <row r="6" spans="1:8" ht="26.1" customHeight="1" x14ac:dyDescent="0.25">
      <c r="A6" s="27" t="s">
        <v>94</v>
      </c>
      <c r="B6" s="27"/>
      <c r="C6" s="27"/>
      <c r="D6" s="27"/>
      <c r="E6" s="27"/>
      <c r="F6" s="27"/>
      <c r="G6" s="27"/>
      <c r="H6" s="27"/>
    </row>
    <row r="8" spans="1:8" s="2" customFormat="1" ht="39.6" x14ac:dyDescent="0.3">
      <c r="A8" s="3" t="s">
        <v>0</v>
      </c>
      <c r="B8" s="6" t="s">
        <v>1</v>
      </c>
      <c r="C8" s="6" t="s">
        <v>2</v>
      </c>
      <c r="D8" s="6" t="s">
        <v>3</v>
      </c>
      <c r="E8" s="4" t="s">
        <v>13</v>
      </c>
      <c r="F8" s="4" t="s">
        <v>14</v>
      </c>
      <c r="G8" s="3" t="s">
        <v>4</v>
      </c>
      <c r="H8" s="3" t="s">
        <v>5</v>
      </c>
    </row>
    <row r="9" spans="1:8" ht="13.8" x14ac:dyDescent="0.3">
      <c r="A9" s="28" t="s">
        <v>7</v>
      </c>
      <c r="B9" s="28"/>
      <c r="C9" s="28"/>
      <c r="D9" s="28"/>
      <c r="E9" s="28"/>
      <c r="F9" s="28"/>
      <c r="G9" s="28"/>
      <c r="H9" s="28"/>
    </row>
    <row r="10" spans="1:8" ht="13.8" x14ac:dyDescent="0.3">
      <c r="A10" s="28" t="s">
        <v>6</v>
      </c>
      <c r="B10" s="28"/>
      <c r="C10" s="28"/>
      <c r="D10" s="28"/>
      <c r="E10" s="28"/>
      <c r="F10" s="28"/>
      <c r="G10" s="28"/>
      <c r="H10" s="28"/>
    </row>
    <row r="11" spans="1:8" s="19" customFormat="1" ht="15.15" customHeight="1" x14ac:dyDescent="0.25">
      <c r="A11" s="12">
        <v>62</v>
      </c>
      <c r="B11" s="20" t="s">
        <v>27</v>
      </c>
      <c r="C11" s="22" t="s">
        <v>28</v>
      </c>
      <c r="D11" s="23">
        <v>132751369</v>
      </c>
      <c r="E11" s="20" t="s">
        <v>29</v>
      </c>
      <c r="F11" s="13" t="s">
        <v>92</v>
      </c>
      <c r="G11" s="17"/>
      <c r="H11" s="18"/>
    </row>
    <row r="12" spans="1:8" s="19" customFormat="1" ht="15.15" customHeight="1" x14ac:dyDescent="0.25">
      <c r="A12" s="12">
        <v>65</v>
      </c>
      <c r="B12" s="20" t="s">
        <v>18</v>
      </c>
      <c r="C12" s="22" t="s">
        <v>30</v>
      </c>
      <c r="D12" s="23">
        <v>133502520</v>
      </c>
      <c r="E12" s="20" t="s">
        <v>31</v>
      </c>
      <c r="F12" s="13" t="s">
        <v>92</v>
      </c>
      <c r="G12" s="17"/>
      <c r="H12" s="18"/>
    </row>
    <row r="13" spans="1:8" s="19" customFormat="1" ht="15.15" customHeight="1" x14ac:dyDescent="0.25">
      <c r="A13" s="12">
        <v>63</v>
      </c>
      <c r="B13" s="20" t="s">
        <v>89</v>
      </c>
      <c r="C13" s="22" t="s">
        <v>90</v>
      </c>
      <c r="D13" s="23">
        <v>133154754</v>
      </c>
      <c r="E13" s="20" t="s">
        <v>91</v>
      </c>
      <c r="F13" s="13" t="s">
        <v>92</v>
      </c>
      <c r="G13" s="17"/>
      <c r="H13" s="18"/>
    </row>
    <row r="14" spans="1:8" s="19" customFormat="1" ht="15.15" customHeight="1" x14ac:dyDescent="0.25">
      <c r="A14" s="12">
        <v>66</v>
      </c>
      <c r="B14" s="20" t="s">
        <v>32</v>
      </c>
      <c r="C14" s="22" t="s">
        <v>33</v>
      </c>
      <c r="D14" s="23">
        <v>133729589</v>
      </c>
      <c r="E14" s="20" t="s">
        <v>34</v>
      </c>
      <c r="F14" s="13" t="s">
        <v>92</v>
      </c>
      <c r="G14" s="17"/>
      <c r="H14" s="18"/>
    </row>
    <row r="15" spans="1:8" s="19" customFormat="1" ht="15.15" customHeight="1" x14ac:dyDescent="0.25">
      <c r="A15" s="12">
        <v>67</v>
      </c>
      <c r="B15" s="20" t="s">
        <v>35</v>
      </c>
      <c r="C15" s="22" t="s">
        <v>36</v>
      </c>
      <c r="D15" s="23">
        <v>133858826</v>
      </c>
      <c r="E15" s="20" t="s">
        <v>37</v>
      </c>
      <c r="F15" s="13" t="s">
        <v>92</v>
      </c>
      <c r="G15" s="17"/>
      <c r="H15" s="18"/>
    </row>
    <row r="16" spans="1:8" s="19" customFormat="1" ht="15.15" customHeight="1" x14ac:dyDescent="0.25">
      <c r="A16" s="12">
        <v>68</v>
      </c>
      <c r="B16" s="20" t="s">
        <v>38</v>
      </c>
      <c r="C16" s="22" t="s">
        <v>39</v>
      </c>
      <c r="D16" s="23">
        <v>134049628</v>
      </c>
      <c r="E16" s="20" t="s">
        <v>40</v>
      </c>
      <c r="F16" s="13" t="s">
        <v>92</v>
      </c>
      <c r="G16" s="17"/>
      <c r="H16" s="18"/>
    </row>
    <row r="17" spans="1:11" s="19" customFormat="1" ht="15.15" customHeight="1" x14ac:dyDescent="0.25">
      <c r="A17" s="12">
        <v>69</v>
      </c>
      <c r="B17" s="20" t="s">
        <v>41</v>
      </c>
      <c r="C17" s="22" t="s">
        <v>42</v>
      </c>
      <c r="D17" s="23">
        <v>134170932</v>
      </c>
      <c r="E17" s="20" t="s">
        <v>43</v>
      </c>
      <c r="F17" s="13" t="s">
        <v>92</v>
      </c>
      <c r="G17" s="17"/>
      <c r="H17" s="18"/>
    </row>
    <row r="18" spans="1:11" s="19" customFormat="1" ht="15.15" customHeight="1" x14ac:dyDescent="0.25">
      <c r="A18" s="12">
        <v>70</v>
      </c>
      <c r="B18" s="20" t="s">
        <v>44</v>
      </c>
      <c r="C18" s="22" t="s">
        <v>45</v>
      </c>
      <c r="D18" s="23">
        <v>134287234</v>
      </c>
      <c r="E18" s="20" t="s">
        <v>46</v>
      </c>
      <c r="F18" s="13" t="s">
        <v>92</v>
      </c>
      <c r="G18" s="17"/>
      <c r="H18" s="18"/>
    </row>
    <row r="19" spans="1:11" s="19" customFormat="1" ht="15.15" customHeight="1" x14ac:dyDescent="0.25">
      <c r="A19" s="12">
        <v>71</v>
      </c>
      <c r="B19" s="20" t="s">
        <v>47</v>
      </c>
      <c r="C19" s="22" t="s">
        <v>48</v>
      </c>
      <c r="D19" s="23">
        <v>134506482</v>
      </c>
      <c r="E19" s="20" t="s">
        <v>49</v>
      </c>
      <c r="F19" s="13" t="s">
        <v>92</v>
      </c>
      <c r="G19" s="17"/>
      <c r="H19" s="18"/>
    </row>
    <row r="20" spans="1:11" s="19" customFormat="1" ht="15.15" customHeight="1" x14ac:dyDescent="0.25">
      <c r="A20" s="12">
        <v>73</v>
      </c>
      <c r="B20" s="20" t="s">
        <v>50</v>
      </c>
      <c r="C20" s="22" t="s">
        <v>51</v>
      </c>
      <c r="D20" s="23">
        <v>134790132</v>
      </c>
      <c r="E20" s="20" t="s">
        <v>52</v>
      </c>
      <c r="F20" s="13" t="s">
        <v>92</v>
      </c>
      <c r="G20" s="17"/>
      <c r="H20" s="18"/>
    </row>
    <row r="21" spans="1:11" s="19" customFormat="1" ht="15.15" customHeight="1" x14ac:dyDescent="0.25">
      <c r="A21" s="12">
        <v>74</v>
      </c>
      <c r="B21" s="20" t="s">
        <v>15</v>
      </c>
      <c r="C21" s="22" t="s">
        <v>53</v>
      </c>
      <c r="D21" s="23">
        <v>134970340</v>
      </c>
      <c r="E21" s="20" t="s">
        <v>54</v>
      </c>
      <c r="F21" s="13" t="s">
        <v>92</v>
      </c>
      <c r="G21" s="17"/>
      <c r="H21" s="18"/>
    </row>
    <row r="22" spans="1:11" s="19" customFormat="1" ht="15.15" customHeight="1" x14ac:dyDescent="0.25">
      <c r="A22" s="12">
        <v>75</v>
      </c>
      <c r="B22" s="20" t="s">
        <v>55</v>
      </c>
      <c r="C22" s="22" t="s">
        <v>56</v>
      </c>
      <c r="D22" s="23">
        <v>135027862</v>
      </c>
      <c r="E22" s="20" t="s">
        <v>57</v>
      </c>
      <c r="F22" s="13" t="s">
        <v>92</v>
      </c>
      <c r="G22" s="17"/>
      <c r="H22" s="18"/>
    </row>
    <row r="23" spans="1:11" s="19" customFormat="1" ht="15.15" customHeight="1" x14ac:dyDescent="0.25">
      <c r="A23" s="12">
        <v>78</v>
      </c>
      <c r="B23" s="20" t="s">
        <v>16</v>
      </c>
      <c r="C23" s="22" t="s">
        <v>58</v>
      </c>
      <c r="D23" s="23">
        <v>136044238</v>
      </c>
      <c r="E23" s="20" t="s">
        <v>59</v>
      </c>
      <c r="F23" s="13" t="s">
        <v>92</v>
      </c>
      <c r="G23" s="17"/>
      <c r="H23" s="18"/>
    </row>
    <row r="24" spans="1:11" s="19" customFormat="1" x14ac:dyDescent="0.25">
      <c r="A24" s="12">
        <v>125</v>
      </c>
      <c r="B24" s="20" t="s">
        <v>60</v>
      </c>
      <c r="C24" s="22" t="s">
        <v>61</v>
      </c>
      <c r="D24" s="23">
        <v>234029740</v>
      </c>
      <c r="E24" s="20" t="s">
        <v>62</v>
      </c>
      <c r="F24" s="13" t="s">
        <v>92</v>
      </c>
      <c r="G24" s="21"/>
      <c r="H24" s="18"/>
    </row>
    <row r="25" spans="1:11" s="19" customFormat="1" x14ac:dyDescent="0.25">
      <c r="A25" s="12">
        <v>200</v>
      </c>
      <c r="B25" s="20" t="s">
        <v>63</v>
      </c>
      <c r="C25" s="20" t="s">
        <v>64</v>
      </c>
      <c r="D25" s="20">
        <v>184536193</v>
      </c>
      <c r="E25" s="13" t="s">
        <v>65</v>
      </c>
      <c r="F25" s="13" t="s">
        <v>92</v>
      </c>
      <c r="G25" s="21"/>
      <c r="H25" s="18"/>
    </row>
    <row r="26" spans="1:11" s="19" customFormat="1" x14ac:dyDescent="0.25">
      <c r="A26" s="12">
        <v>202</v>
      </c>
      <c r="B26" s="20" t="s">
        <v>66</v>
      </c>
      <c r="C26" s="20" t="s">
        <v>67</v>
      </c>
      <c r="D26" s="20">
        <v>150124464</v>
      </c>
      <c r="E26" s="13" t="s">
        <v>63</v>
      </c>
      <c r="F26" s="13" t="s">
        <v>92</v>
      </c>
      <c r="G26" s="21"/>
      <c r="H26" s="18"/>
    </row>
    <row r="27" spans="1:11" s="19" customFormat="1" x14ac:dyDescent="0.25">
      <c r="A27" s="12">
        <v>215</v>
      </c>
      <c r="B27" s="20" t="s">
        <v>68</v>
      </c>
      <c r="C27" s="22" t="s">
        <v>69</v>
      </c>
      <c r="D27" s="23">
        <v>301740693</v>
      </c>
      <c r="E27" s="20" t="s">
        <v>70</v>
      </c>
      <c r="F27" s="13" t="s">
        <v>92</v>
      </c>
      <c r="G27" s="21"/>
      <c r="H27" s="18"/>
    </row>
    <row r="28" spans="1:11" s="19" customFormat="1" x14ac:dyDescent="0.25">
      <c r="A28" s="12">
        <v>216</v>
      </c>
      <c r="B28" s="20" t="s">
        <v>17</v>
      </c>
      <c r="C28" s="22" t="s">
        <v>71</v>
      </c>
      <c r="D28" s="23">
        <v>302291237</v>
      </c>
      <c r="E28" s="20" t="s">
        <v>72</v>
      </c>
      <c r="F28" s="13" t="s">
        <v>92</v>
      </c>
      <c r="G28" s="21"/>
      <c r="H28" s="18"/>
    </row>
    <row r="29" spans="1:11" s="19" customFormat="1" x14ac:dyDescent="0.25">
      <c r="A29" s="12">
        <v>217</v>
      </c>
      <c r="B29" s="20" t="s">
        <v>73</v>
      </c>
      <c r="C29" s="22" t="s">
        <v>74</v>
      </c>
      <c r="D29" s="23">
        <v>302730150</v>
      </c>
      <c r="E29" s="20" t="s">
        <v>75</v>
      </c>
      <c r="F29" s="13" t="s">
        <v>92</v>
      </c>
      <c r="G29" s="21"/>
      <c r="H29" s="18"/>
    </row>
    <row r="30" spans="1:11" s="19" customFormat="1" x14ac:dyDescent="0.25">
      <c r="A30" s="12">
        <v>99</v>
      </c>
      <c r="B30" s="20" t="s">
        <v>76</v>
      </c>
      <c r="C30" s="22" t="s">
        <v>77</v>
      </c>
      <c r="D30" s="23">
        <v>134858576</v>
      </c>
      <c r="E30" s="16" t="s">
        <v>93</v>
      </c>
      <c r="F30" s="13" t="s">
        <v>92</v>
      </c>
      <c r="G30" s="17"/>
      <c r="H30" s="18"/>
      <c r="I30" s="24"/>
      <c r="J30" s="24"/>
      <c r="K30" s="25"/>
    </row>
    <row r="31" spans="1:11" ht="15.15" customHeight="1" x14ac:dyDescent="0.25">
      <c r="A31" s="29" t="s">
        <v>12</v>
      </c>
      <c r="B31" s="30"/>
      <c r="C31" s="30"/>
      <c r="D31" s="30"/>
      <c r="E31" s="30"/>
      <c r="F31" s="30"/>
      <c r="G31" s="31">
        <f>COUNTIF(D11:D30,"&lt;&gt;")</f>
        <v>20</v>
      </c>
      <c r="H31" s="31"/>
    </row>
    <row r="32" spans="1:11" ht="13.8" x14ac:dyDescent="0.3">
      <c r="A32" s="28" t="s">
        <v>9</v>
      </c>
      <c r="B32" s="28"/>
      <c r="C32" s="28"/>
      <c r="D32" s="28"/>
      <c r="E32" s="28"/>
      <c r="F32" s="28"/>
      <c r="G32" s="28"/>
      <c r="H32" s="28"/>
    </row>
    <row r="33" spans="1:8" ht="13.8" x14ac:dyDescent="0.3">
      <c r="A33" s="28" t="s">
        <v>6</v>
      </c>
      <c r="B33" s="28"/>
      <c r="C33" s="28"/>
      <c r="D33" s="28"/>
      <c r="E33" s="28"/>
      <c r="F33" s="28"/>
      <c r="G33" s="28"/>
      <c r="H33" s="28"/>
    </row>
    <row r="34" spans="1:8" s="19" customFormat="1" ht="15.15" customHeight="1" x14ac:dyDescent="0.25">
      <c r="A34" s="12">
        <v>16</v>
      </c>
      <c r="B34" s="13" t="s">
        <v>21</v>
      </c>
      <c r="C34" s="14" t="s">
        <v>22</v>
      </c>
      <c r="D34" s="15">
        <v>304471878</v>
      </c>
      <c r="E34" s="16" t="s">
        <v>23</v>
      </c>
      <c r="F34" s="13" t="s">
        <v>92</v>
      </c>
      <c r="G34" s="17"/>
      <c r="H34" s="18"/>
    </row>
    <row r="35" spans="1:8" s="19" customFormat="1" ht="15.15" customHeight="1" x14ac:dyDescent="0.25">
      <c r="A35" s="12">
        <v>17</v>
      </c>
      <c r="B35" s="13" t="s">
        <v>24</v>
      </c>
      <c r="C35" s="14" t="s">
        <v>25</v>
      </c>
      <c r="D35" s="15">
        <v>300071915</v>
      </c>
      <c r="E35" s="16" t="s">
        <v>26</v>
      </c>
      <c r="F35" s="13" t="s">
        <v>92</v>
      </c>
      <c r="G35" s="17"/>
      <c r="H35" s="18"/>
    </row>
    <row r="36" spans="1:8" s="19" customFormat="1" x14ac:dyDescent="0.25">
      <c r="A36" s="12">
        <v>116</v>
      </c>
      <c r="B36" s="13" t="s">
        <v>78</v>
      </c>
      <c r="C36" s="20" t="s">
        <v>79</v>
      </c>
      <c r="D36" s="20">
        <v>179433366</v>
      </c>
      <c r="E36" s="13" t="s">
        <v>80</v>
      </c>
      <c r="F36" s="13" t="s">
        <v>92</v>
      </c>
      <c r="G36" s="21"/>
      <c r="H36" s="18"/>
    </row>
    <row r="37" spans="1:8" s="19" customFormat="1" x14ac:dyDescent="0.25">
      <c r="A37" s="12">
        <v>117</v>
      </c>
      <c r="B37" s="13" t="s">
        <v>78</v>
      </c>
      <c r="C37" s="20" t="s">
        <v>79</v>
      </c>
      <c r="D37" s="20">
        <v>179433366</v>
      </c>
      <c r="E37" s="13" t="s">
        <v>81</v>
      </c>
      <c r="F37" s="13" t="s">
        <v>92</v>
      </c>
      <c r="G37" s="21"/>
      <c r="H37" s="18"/>
    </row>
    <row r="38" spans="1:8" s="19" customFormat="1" x14ac:dyDescent="0.25">
      <c r="A38" s="12">
        <v>68</v>
      </c>
      <c r="B38" s="13" t="s">
        <v>82</v>
      </c>
      <c r="C38" s="20" t="s">
        <v>83</v>
      </c>
      <c r="D38" s="16">
        <v>302426820</v>
      </c>
      <c r="E38" s="13" t="s">
        <v>84</v>
      </c>
      <c r="F38" s="13" t="s">
        <v>92</v>
      </c>
      <c r="G38" s="21"/>
      <c r="H38" s="18"/>
    </row>
    <row r="39" spans="1:8" s="19" customFormat="1" x14ac:dyDescent="0.25">
      <c r="A39" s="12">
        <v>116</v>
      </c>
      <c r="B39" s="13" t="s">
        <v>85</v>
      </c>
      <c r="C39" s="16" t="s">
        <v>86</v>
      </c>
      <c r="D39" s="16">
        <v>302621521</v>
      </c>
      <c r="E39" s="16" t="s">
        <v>87</v>
      </c>
      <c r="F39" s="13" t="s">
        <v>92</v>
      </c>
      <c r="G39" s="21"/>
      <c r="H39" s="18"/>
    </row>
    <row r="40" spans="1:8" s="19" customFormat="1" x14ac:dyDescent="0.25">
      <c r="A40" s="12">
        <v>128</v>
      </c>
      <c r="B40" s="13" t="s">
        <v>78</v>
      </c>
      <c r="C40" s="20" t="s">
        <v>79</v>
      </c>
      <c r="D40" s="20">
        <v>179433366</v>
      </c>
      <c r="E40" s="13" t="s">
        <v>88</v>
      </c>
      <c r="F40" s="13" t="s">
        <v>92</v>
      </c>
      <c r="G40" s="21"/>
      <c r="H40" s="18"/>
    </row>
    <row r="41" spans="1:8" ht="15.15" customHeight="1" x14ac:dyDescent="0.25">
      <c r="A41" s="29" t="s">
        <v>12</v>
      </c>
      <c r="B41" s="30"/>
      <c r="C41" s="30"/>
      <c r="D41" s="30"/>
      <c r="E41" s="30"/>
      <c r="F41" s="30"/>
      <c r="G41" s="31">
        <f>COUNTIF(D34:D40,"&lt;&gt;")</f>
        <v>7</v>
      </c>
      <c r="H41" s="31" t="e">
        <f>SUM(#REF!)</f>
        <v>#REF!</v>
      </c>
    </row>
    <row r="42" spans="1:8" x14ac:dyDescent="0.25">
      <c r="A42" s="26" t="s">
        <v>10</v>
      </c>
      <c r="B42" s="26"/>
      <c r="C42" s="26"/>
      <c r="D42" s="26"/>
      <c r="E42" s="26"/>
      <c r="F42" s="26"/>
      <c r="G42" s="8" t="s">
        <v>6</v>
      </c>
      <c r="H42" s="9">
        <f>G31+G41</f>
        <v>27</v>
      </c>
    </row>
    <row r="43" spans="1:8" x14ac:dyDescent="0.25">
      <c r="A43" s="26"/>
      <c r="B43" s="26"/>
      <c r="C43" s="26"/>
      <c r="D43" s="26"/>
      <c r="E43" s="26"/>
      <c r="F43" s="26"/>
      <c r="G43" s="10" t="s">
        <v>8</v>
      </c>
      <c r="H43" s="11">
        <v>0</v>
      </c>
    </row>
    <row r="44" spans="1:8" x14ac:dyDescent="0.25">
      <c r="A44" s="26"/>
      <c r="B44" s="26"/>
      <c r="C44" s="26"/>
      <c r="D44" s="26"/>
      <c r="E44" s="26"/>
      <c r="F44" s="26"/>
      <c r="G44" s="10" t="s">
        <v>11</v>
      </c>
      <c r="H44" s="11">
        <f>SUM(H42:H43)</f>
        <v>27</v>
      </c>
    </row>
  </sheetData>
  <autoFilter ref="A8:H40" xr:uid="{00000000-0009-0000-0000-000000000000}"/>
  <mergeCells count="10">
    <mergeCell ref="A42:F44"/>
    <mergeCell ref="A6:H6"/>
    <mergeCell ref="A9:H9"/>
    <mergeCell ref="A10:H10"/>
    <mergeCell ref="A31:F31"/>
    <mergeCell ref="G31:H31"/>
    <mergeCell ref="A32:H32"/>
    <mergeCell ref="A33:H33"/>
    <mergeCell ref="A41:F41"/>
    <mergeCell ref="G41:H41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Dovilė Dauginė</dc:creator>
  <cp:lastModifiedBy>Dovilė Dauginė</cp:lastModifiedBy>
  <dcterms:created xsi:type="dcterms:W3CDTF">2023-12-19T06:55:47Z</dcterms:created>
  <dcterms:modified xsi:type="dcterms:W3CDTF">2024-07-03T12:00:28Z</dcterms:modified>
</cp:coreProperties>
</file>